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85" windowHeight="10455" activeTab="0"/>
  </bookViews>
  <sheets>
    <sheet name="2020년 1학기 식품비 사용비율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<sst xmlns="http://schemas.openxmlformats.org/spreadsheetml/2006/main" count="40" uniqueCount="36">
  <si>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운영비 및 인건비</t>
  </si>
  <si>
    <t>운영비</t>
  </si>
  <si>
    <t>인건비</t>
  </si>
  <si>
    <t>축산물</t>
  </si>
  <si>
    <t>햇토미</t>
  </si>
  <si>
    <t>공산품</t>
  </si>
  <si>
    <t>구분</t>
  </si>
  <si>
    <t>수산물</t>
  </si>
  <si>
    <t>수 입</t>
  </si>
  <si>
    <t>식품비 지출 합계</t>
  </si>
  <si>
    <t>금액(단위:원)</t>
  </si>
  <si>
    <t>기간 : 2020.03.01~2020.08.31</t>
  </si>
  <si>
    <t>식품비 지출</t>
  </si>
  <si>
    <t>친환경 농산물</t>
  </si>
  <si>
    <t>세부항목</t>
  </si>
  <si>
    <t>무상급식비</t>
  </si>
  <si>
    <t>교직원급식비</t>
  </si>
  <si>
    <t>수입합계</t>
  </si>
  <si>
    <t>식재료비</t>
  </si>
  <si>
    <t>급식비 중 식품비 사용 비율(%)</t>
  </si>
  <si>
    <t>2020년 1학기 급식비 중 식품비 사용내역 공개</t>
  </si>
  <si>
    <t>학년</t>
  </si>
  <si>
    <t>재학생수</t>
  </si>
  <si>
    <t>식품비 지원단가</t>
  </si>
  <si>
    <t>3,470원</t>
  </si>
  <si>
    <t>3,540원</t>
  </si>
  <si>
    <t>1학년</t>
  </si>
  <si>
    <t>2학년</t>
  </si>
  <si>
    <t>3학년</t>
  </si>
  <si>
    <t>103명</t>
  </si>
  <si>
    <t>90명</t>
  </si>
  <si>
    <t>86명</t>
  </si>
  <si>
    <t>※ 각학년별 식품비 지원단가</t>
  </si>
  <si>
    <t>신천중
각 학년별
식품비
지원단가</t>
  </si>
  <si>
    <t>※ 코로나19로 인해 순환등교를 실시하여 급식비 중 식품비 비율이 낮아졌음을 알려드립니다.</t>
  </si>
  <si>
    <t>※ 순환등교로 인한 급식학생수가 감소하여 급식의 질이 떨어질것을 우려하여, 급식학생수별(등교학년학생수) 무상급식비 지원단가의 70% 식품비를 보전하여 지원함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</si>
</sst>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4"/>
      <color indexed="8"/>
      <name val="굴림체"/>
      <family val="3"/>
    </font>
    <font>
      <sz val="12"/>
      <color indexed="8"/>
      <name val="굴림체"/>
      <family val="3"/>
    </font>
    <font>
      <sz val="11"/>
      <color indexed="8"/>
      <name val="굴림체"/>
      <family val="3"/>
    </font>
    <font>
      <sz val="8"/>
      <name val="돋움"/>
      <family val="3"/>
    </font>
    <font>
      <sz val="20"/>
      <color indexed="8"/>
      <name val="굴림체"/>
      <family val="3"/>
    </font>
    <font>
      <sz val="12"/>
      <color indexed="10"/>
      <name val="굴림체"/>
      <family val="3"/>
    </font>
    <font>
      <sz val="13"/>
      <color indexed="10"/>
      <name val="굴림체"/>
      <family val="3"/>
    </font>
    <font>
      <b/>
      <sz val="13"/>
      <color indexed="10"/>
      <name val="굴림체"/>
      <family val="3"/>
    </font>
    <font>
      <sz val="12"/>
      <name val="굴림체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돋움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돋움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u val="single"/>
      <sz val="11"/>
      <color theme="11"/>
      <name val="돋움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3FF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12" fillId="34" borderId="11" xfId="0" applyNumberFormat="1" applyFont="1" applyFill="1" applyBorder="1" applyAlignment="1" applyProtection="1">
      <alignment horizontal="center" vertical="center"/>
      <protection/>
    </xf>
    <xf numFmtId="41" fontId="13" fillId="34" borderId="10" xfId="0" applyNumberFormat="1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1" fillId="34" borderId="17" xfId="0" applyNumberFormat="1" applyFont="1" applyFill="1" applyBorder="1" applyAlignment="1" applyProtection="1">
      <alignment horizontal="center" vertical="center"/>
      <protection/>
    </xf>
    <xf numFmtId="0" fontId="11" fillId="34" borderId="18" xfId="0" applyNumberFormat="1" applyFont="1" applyFill="1" applyBorder="1" applyAlignment="1" applyProtection="1">
      <alignment horizontal="center" vertical="center"/>
      <protection/>
    </xf>
    <xf numFmtId="0" fontId="11" fillId="34" borderId="19" xfId="0" applyNumberFormat="1" applyFont="1" applyFill="1" applyBorder="1" applyAlignment="1" applyProtection="1">
      <alignment horizontal="center" vertical="center"/>
      <protection/>
    </xf>
    <xf numFmtId="0" fontId="11" fillId="34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75" zoomScalePageLayoutView="0" workbookViewId="0" topLeftCell="A1">
      <selection activeCell="D29" sqref="D29"/>
    </sheetView>
  </sheetViews>
  <sheetFormatPr defaultColWidth="8.88671875" defaultRowHeight="13.5"/>
  <cols>
    <col min="1" max="1" width="16.10546875" style="4" customWidth="1"/>
    <col min="2" max="2" width="11.6640625" style="4" bestFit="1" customWidth="1"/>
    <col min="3" max="3" width="15.88671875" style="4" customWidth="1"/>
    <col min="4" max="4" width="34.4453125" style="4" customWidth="1"/>
    <col min="5" max="5" width="19.88671875" style="4" hidden="1" customWidth="1"/>
    <col min="6" max="16384" width="8.88671875" style="4" customWidth="1"/>
  </cols>
  <sheetData>
    <row r="1" spans="1:4" s="1" customFormat="1" ht="42.75" customHeight="1">
      <c r="A1" s="22" t="s">
        <v>20</v>
      </c>
      <c r="B1" s="22"/>
      <c r="C1" s="22"/>
      <c r="D1" s="22"/>
    </row>
    <row r="2" ht="21.75" customHeight="1">
      <c r="D2" s="4" t="s">
        <v>11</v>
      </c>
    </row>
    <row r="3" spans="1:4" s="1" customFormat="1" ht="24.75" customHeight="1">
      <c r="A3" s="5" t="s">
        <v>6</v>
      </c>
      <c r="B3" s="19" t="s">
        <v>14</v>
      </c>
      <c r="C3" s="20"/>
      <c r="D3" s="5" t="s">
        <v>10</v>
      </c>
    </row>
    <row r="4" spans="1:4" s="1" customFormat="1" ht="24.75" customHeight="1">
      <c r="A4" s="26" t="s">
        <v>8</v>
      </c>
      <c r="B4" s="23" t="s">
        <v>15</v>
      </c>
      <c r="C4" s="7" t="s">
        <v>18</v>
      </c>
      <c r="D4" s="8">
        <v>19890680</v>
      </c>
    </row>
    <row r="5" spans="1:4" s="1" customFormat="1" ht="24.75" customHeight="1">
      <c r="A5" s="27"/>
      <c r="B5" s="24"/>
      <c r="C5" s="9" t="s">
        <v>1</v>
      </c>
      <c r="D5" s="10">
        <v>5919264</v>
      </c>
    </row>
    <row r="6" spans="1:4" s="1" customFormat="1" ht="24.75" customHeight="1">
      <c r="A6" s="27"/>
      <c r="B6" s="25"/>
      <c r="C6" s="9" t="s">
        <v>2</v>
      </c>
      <c r="D6" s="10">
        <v>37056096</v>
      </c>
    </row>
    <row r="7" spans="1:4" s="1" customFormat="1" ht="24.75" customHeight="1">
      <c r="A7" s="27"/>
      <c r="B7" s="23" t="s">
        <v>16</v>
      </c>
      <c r="C7" s="11" t="s">
        <v>18</v>
      </c>
      <c r="D7" s="8">
        <f>E8*60%</f>
        <v>5077974</v>
      </c>
    </row>
    <row r="8" spans="1:5" s="1" customFormat="1" ht="24.75" customHeight="1">
      <c r="A8" s="28"/>
      <c r="B8" s="25"/>
      <c r="C8" s="6" t="s">
        <v>0</v>
      </c>
      <c r="D8" s="10">
        <f>E8*40%</f>
        <v>3385316</v>
      </c>
      <c r="E8" s="12">
        <v>8463290</v>
      </c>
    </row>
    <row r="9" spans="1:5" s="1" customFormat="1" ht="24.75" customHeight="1">
      <c r="A9" s="29" t="s">
        <v>17</v>
      </c>
      <c r="B9" s="30"/>
      <c r="C9" s="15" t="s">
        <v>18</v>
      </c>
      <c r="D9" s="16">
        <f>D4+D7</f>
        <v>24968654</v>
      </c>
      <c r="E9" s="13"/>
    </row>
    <row r="10" spans="1:4" s="1" customFormat="1" ht="24.75" customHeight="1">
      <c r="A10" s="31"/>
      <c r="B10" s="32"/>
      <c r="C10" s="2" t="s">
        <v>0</v>
      </c>
      <c r="D10" s="10">
        <f>D5+D6+D8</f>
        <v>46360676</v>
      </c>
    </row>
    <row r="11" spans="1:4" s="1" customFormat="1" ht="24.75" customHeight="1">
      <c r="A11" s="26" t="s">
        <v>12</v>
      </c>
      <c r="B11" s="19" t="s">
        <v>13</v>
      </c>
      <c r="C11" s="20"/>
      <c r="D11" s="3">
        <v>7516290</v>
      </c>
    </row>
    <row r="12" spans="1:4" s="1" customFormat="1" ht="24.75" customHeight="1">
      <c r="A12" s="27"/>
      <c r="B12" s="19" t="s">
        <v>5</v>
      </c>
      <c r="C12" s="20"/>
      <c r="D12" s="3">
        <v>7456430</v>
      </c>
    </row>
    <row r="13" spans="1:4" ht="24.75" customHeight="1">
      <c r="A13" s="27"/>
      <c r="B13" s="19" t="s">
        <v>3</v>
      </c>
      <c r="C13" s="20"/>
      <c r="D13" s="3">
        <v>3220770</v>
      </c>
    </row>
    <row r="14" spans="1:4" ht="24.75" customHeight="1">
      <c r="A14" s="27"/>
      <c r="B14" s="19" t="s">
        <v>7</v>
      </c>
      <c r="C14" s="20"/>
      <c r="D14" s="3">
        <v>2413910</v>
      </c>
    </row>
    <row r="15" spans="1:4" ht="24.75" customHeight="1">
      <c r="A15" s="28"/>
      <c r="B15" s="19" t="s">
        <v>4</v>
      </c>
      <c r="C15" s="20"/>
      <c r="D15" s="3">
        <v>1524690</v>
      </c>
    </row>
    <row r="16" spans="1:4" ht="25.5" customHeight="1">
      <c r="A16" s="21" t="s">
        <v>9</v>
      </c>
      <c r="B16" s="21"/>
      <c r="C16" s="21"/>
      <c r="D16" s="17">
        <f>SUM(D11:D15)</f>
        <v>22132090</v>
      </c>
    </row>
    <row r="17" spans="1:4" ht="26.25" customHeight="1">
      <c r="A17" s="37" t="s">
        <v>19</v>
      </c>
      <c r="B17" s="38"/>
      <c r="C17" s="39"/>
      <c r="D17" s="14">
        <f>D16/(D10+D9)</f>
        <v>0.31028035732285725</v>
      </c>
    </row>
    <row r="19" spans="1:4" ht="28.5" customHeight="1">
      <c r="A19" s="33" t="s">
        <v>34</v>
      </c>
      <c r="B19" s="33"/>
      <c r="C19" s="33"/>
      <c r="D19" s="33"/>
    </row>
    <row r="20" spans="1:4" ht="48" customHeight="1" hidden="1">
      <c r="A20" s="34" t="s">
        <v>35</v>
      </c>
      <c r="B20" s="34"/>
      <c r="C20" s="34"/>
      <c r="D20" s="34"/>
    </row>
    <row r="21" spans="1:4" ht="21" customHeight="1" hidden="1">
      <c r="A21" s="34" t="s">
        <v>32</v>
      </c>
      <c r="B21" s="34"/>
      <c r="C21" s="34"/>
      <c r="D21" s="34"/>
    </row>
    <row r="22" spans="1:4" ht="13.5" hidden="1">
      <c r="A22" s="35" t="s">
        <v>33</v>
      </c>
      <c r="B22" s="18" t="s">
        <v>21</v>
      </c>
      <c r="C22" s="18" t="s">
        <v>22</v>
      </c>
      <c r="D22" s="18" t="s">
        <v>23</v>
      </c>
    </row>
    <row r="23" spans="1:4" ht="13.5" hidden="1">
      <c r="A23" s="36"/>
      <c r="B23" s="18" t="s">
        <v>26</v>
      </c>
      <c r="C23" s="18" t="s">
        <v>29</v>
      </c>
      <c r="D23" s="18" t="s">
        <v>24</v>
      </c>
    </row>
    <row r="24" spans="1:4" ht="13.5" hidden="1">
      <c r="A24" s="36"/>
      <c r="B24" s="18" t="s">
        <v>27</v>
      </c>
      <c r="C24" s="18" t="s">
        <v>30</v>
      </c>
      <c r="D24" s="18" t="s">
        <v>25</v>
      </c>
    </row>
    <row r="25" spans="1:4" ht="13.5" hidden="1">
      <c r="A25" s="36"/>
      <c r="B25" s="18" t="s">
        <v>28</v>
      </c>
      <c r="C25" s="18" t="s">
        <v>31</v>
      </c>
      <c r="D25" s="18" t="s">
        <v>25</v>
      </c>
    </row>
    <row r="26" ht="13.5" hidden="1"/>
  </sheetData>
  <sheetProtection/>
  <mergeCells count="18">
    <mergeCell ref="A19:D19"/>
    <mergeCell ref="A20:D20"/>
    <mergeCell ref="A21:D21"/>
    <mergeCell ref="A22:A25"/>
    <mergeCell ref="B13:C13"/>
    <mergeCell ref="B14:C14"/>
    <mergeCell ref="B15:C15"/>
    <mergeCell ref="A17:C17"/>
    <mergeCell ref="B3:C3"/>
    <mergeCell ref="A16:C16"/>
    <mergeCell ref="A1:D1"/>
    <mergeCell ref="B4:B6"/>
    <mergeCell ref="A4:A8"/>
    <mergeCell ref="B7:B8"/>
    <mergeCell ref="A9:B10"/>
    <mergeCell ref="A11:A15"/>
    <mergeCell ref="B11:C11"/>
    <mergeCell ref="B12:C1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BAEK</cp:lastModifiedBy>
  <cp:lastPrinted>2014-03-05T00:55:18Z</cp:lastPrinted>
  <dcterms:created xsi:type="dcterms:W3CDTF">2007-07-19T02:05:35Z</dcterms:created>
  <dcterms:modified xsi:type="dcterms:W3CDTF">2020-09-10T01:33:59Z</dcterms:modified>
  <cp:category/>
  <cp:version/>
  <cp:contentType/>
  <cp:contentStatus/>
  <cp:revision>70</cp:revision>
</cp:coreProperties>
</file>